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65" windowWidth="20115" windowHeight="7425"/>
  </bookViews>
  <sheets>
    <sheet name="001" sheetId="5" r:id="rId1"/>
  </sheets>
  <calcPr calcId="145621" iterate="1"/>
</workbook>
</file>

<file path=xl/calcChain.xml><?xml version="1.0" encoding="utf-8"?>
<calcChain xmlns="http://schemas.openxmlformats.org/spreadsheetml/2006/main">
  <c r="I27" i="5" l="1"/>
  <c r="J28" i="5" s="1"/>
  <c r="J22" i="5" l="1"/>
  <c r="I23" i="5"/>
  <c r="J24" i="5" s="1"/>
  <c r="I25" i="5"/>
  <c r="J26" i="5" s="1"/>
  <c r="J20" i="5"/>
  <c r="J16" i="5"/>
  <c r="I9" i="5" l="1"/>
  <c r="I11" i="5"/>
  <c r="J6" i="5"/>
  <c r="J8" i="5" l="1"/>
  <c r="J14" i="5"/>
  <c r="J12" i="5"/>
  <c r="J10" i="5"/>
  <c r="J18" i="5" l="1"/>
  <c r="J29" i="5" s="1"/>
</calcChain>
</file>

<file path=xl/sharedStrings.xml><?xml version="1.0" encoding="utf-8"?>
<sst xmlns="http://schemas.openxmlformats.org/spreadsheetml/2006/main" count="71" uniqueCount="46">
  <si>
    <t>№ п.п (вида товара)</t>
  </si>
  <si>
    <t>Наименование  товара</t>
  </si>
  <si>
    <t>Характеристика товара</t>
  </si>
  <si>
    <t>Кол-во</t>
  </si>
  <si>
    <t>1*</t>
  </si>
  <si>
    <t>2*</t>
  </si>
  <si>
    <t>3*</t>
  </si>
  <si>
    <t>Средняя цена, руб.</t>
  </si>
  <si>
    <t>Начальная цена, руб.</t>
  </si>
  <si>
    <t xml:space="preserve">ИТОГО </t>
  </si>
  <si>
    <t>Ед.     товара</t>
  </si>
  <si>
    <t>шт</t>
  </si>
  <si>
    <t xml:space="preserve">Ф.И.О.  руководителя                     </t>
  </si>
  <si>
    <t>Способ размещения заказа: аукцион в электронный форме среди субъектов малого предпринимательства и социально ориентированных некоммерческих организаций</t>
  </si>
  <si>
    <t xml:space="preserve">ВСЕГО: Начальная (максимальная) цена гражданско-правового договора: </t>
  </si>
  <si>
    <t xml:space="preserve">                         В.В.Погребняк</t>
  </si>
  <si>
    <t>Подпись__________________</t>
  </si>
  <si>
    <t>Набор для игр с песком</t>
  </si>
  <si>
    <t>Кирпичики для соединения с обручем или гимнастической палкой</t>
  </si>
  <si>
    <t>Обручи детские</t>
  </si>
  <si>
    <t>Пазлы по народным росписям (городетская)</t>
  </si>
  <si>
    <t>Пазлы по народным росписям (жостовская)</t>
  </si>
  <si>
    <t>Пазлы по народным росписям (гжель)</t>
  </si>
  <si>
    <t>Помпоны для черлидинга</t>
  </si>
  <si>
    <t>Наборы резиновых игрушек по сказкам (Дюймовочка)</t>
  </si>
  <si>
    <t>Наборы резиновых игрушек по сказкам (Теремок)</t>
  </si>
  <si>
    <t>Наборы резиновых игрушек по сказкам (Колобок)</t>
  </si>
  <si>
    <t>МБОУ "Гимназия"</t>
  </si>
  <si>
    <t>коммерческое предложение 58  от 22.04.2015 г.</t>
  </si>
  <si>
    <t>коммерческое предложение 57  от 22.04.2015 г.</t>
  </si>
  <si>
    <t>коммерческое предложение 56 от 22.04.2015 г.</t>
  </si>
  <si>
    <t>Дата составления сводной  таблицы    18.05.2015 года</t>
  </si>
  <si>
    <t>Материал: детали изготовлены из древесины хвойных пород, количество пазл
не менее: не менее 16 деталей.</t>
  </si>
  <si>
    <t xml:space="preserve">Материал: резина. Высота игрушки не менее 15 см и не более 20 см. В наборе не менее 7 персонажей.
</t>
  </si>
  <si>
    <t>Материал: детали изготовлены из древесины хвойных пород, количество пазл
не менее: 16 деталей.</t>
  </si>
  <si>
    <t>Материал: детали изготовлены из древесины хвойных пород, количество пазл
не менее 16 деталей.</t>
  </si>
  <si>
    <t xml:space="preserve">Мяч </t>
  </si>
  <si>
    <t xml:space="preserve">IV. Обоснование начальной (максимальной) цены гражданско-правового договора на поставку товара (игрушки и  спортивный инвентарь) </t>
  </si>
  <si>
    <t>пар</t>
  </si>
  <si>
    <t>Скакалка</t>
  </si>
  <si>
    <t>Выполнен из цветной пластмассы. Комплектация: ведро, сито-цветок, совок, 2 формочки, грабли, лейка.
Размер: Ведро объемом не менее 1 литра и не более 2 литров, лйка объемо не менее 1 литра и не более 2 литров</t>
  </si>
  <si>
    <t xml:space="preserve">Надувной, материал: ПВХ (поливинилхлорид), диаметр: не менее 55 см и не более 65 см, с рожками
</t>
  </si>
  <si>
    <t>Пластмассовый блок с углублениями для обручей и плоских палок, которые надежно к ним крепятся и позволяют создавать  комбинации для полосы препятствий. Размеры: не менее 36×14.5×10 см .</t>
  </si>
  <si>
    <t xml:space="preserve">материал: пластмасса диаметр не менее 650 мм и не более 750 мм.
</t>
  </si>
  <si>
    <t xml:space="preserve">резиновая;
Материал(ручки): пластмасса,
Размер: длина веревки не менее–1,8 см и не более 2,4 см. диаметр веревки не более 4 мм.
</t>
  </si>
  <si>
    <t xml:space="preserve">Размер: длина помпона (без ручки) не менее 28 см и не более 40 см., количество нитей не менее 1500 шт.
Ручка: кольцо (одевается на указательный палец)  
Материал: кольца мягкий пластик.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</si>
</sst>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/>
    <xf numFmtId="0" fontId="1" fillId="0" borderId="0" xfId="0" applyFont="1" applyAlignment="1"/>
    <xf numFmtId="0" fontId="0" fillId="0" borderId="0" xfId="0" applyBorder="1" applyAlignment="1"/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/>
    <xf numFmtId="0" fontId="0" fillId="0" borderId="0" xfId="0" applyBorder="1" applyAlignment="1"/>
    <xf numFmtId="0" fontId="4" fillId="0" borderId="0" xfId="0" applyFont="1" applyAlignment="1"/>
    <xf numFmtId="0" fontId="5" fillId="0" borderId="0" xfId="0" applyFont="1" applyBorder="1" applyAlignment="1"/>
    <xf numFmtId="2" fontId="0" fillId="0" borderId="0" xfId="0" applyNumberFormat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top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left" wrapText="1"/>
    </xf>
    <xf numFmtId="2" fontId="6" fillId="0" borderId="1" xfId="0" applyNumberFormat="1" applyFont="1" applyBorder="1" applyAlignment="1">
      <alignment vertical="top" wrapText="1"/>
    </xf>
    <xf numFmtId="0" fontId="6" fillId="0" borderId="1" xfId="0" applyFont="1" applyBorder="1" applyAlignment="1">
      <alignment horizontal="center" vertical="top"/>
    </xf>
    <xf numFmtId="2" fontId="6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2" fontId="6" fillId="0" borderId="2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horizontal="left" vertical="center"/>
    </xf>
    <xf numFmtId="2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left" vertical="top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0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workbookViewId="0">
      <selection activeCell="A29" sqref="A29"/>
    </sheetView>
  </sheetViews>
  <sheetFormatPr defaultRowHeight="15" x14ac:dyDescent="0.25"/>
  <cols>
    <col min="1" max="1" width="6.28515625" customWidth="1"/>
    <col min="2" max="2" width="20.5703125" customWidth="1"/>
    <col min="3" max="3" width="49.7109375" customWidth="1"/>
    <col min="4" max="4" width="7.140625" customWidth="1"/>
    <col min="5" max="5" width="7.42578125" customWidth="1"/>
    <col min="10" max="10" width="10.28515625" customWidth="1"/>
  </cols>
  <sheetData>
    <row r="1" spans="1:10" x14ac:dyDescent="0.25">
      <c r="A1" s="32" t="s">
        <v>37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x14ac:dyDescent="0.25">
      <c r="A2" s="33" t="s">
        <v>13</v>
      </c>
      <c r="B2" s="33"/>
      <c r="C2" s="33"/>
      <c r="D2" s="33"/>
      <c r="E2" s="33"/>
      <c r="F2" s="33"/>
      <c r="G2" s="33"/>
      <c r="H2" s="33"/>
      <c r="I2" s="33"/>
      <c r="J2" s="33"/>
    </row>
    <row r="3" spans="1:10" ht="25.5" customHeight="1" x14ac:dyDescent="0.25">
      <c r="A3" s="34" t="s">
        <v>0</v>
      </c>
      <c r="B3" s="34" t="s">
        <v>1</v>
      </c>
      <c r="C3" s="34" t="s">
        <v>2</v>
      </c>
      <c r="D3" s="34" t="s">
        <v>10</v>
      </c>
      <c r="E3" s="34" t="s">
        <v>3</v>
      </c>
      <c r="F3" s="34"/>
      <c r="G3" s="34"/>
      <c r="H3" s="34"/>
      <c r="I3" s="35" t="s">
        <v>7</v>
      </c>
      <c r="J3" s="35" t="s">
        <v>8</v>
      </c>
    </row>
    <row r="4" spans="1:10" ht="29.25" customHeight="1" x14ac:dyDescent="0.25">
      <c r="A4" s="34"/>
      <c r="B4" s="34"/>
      <c r="C4" s="34"/>
      <c r="D4" s="34"/>
      <c r="E4" s="34"/>
      <c r="F4" s="21" t="s">
        <v>4</v>
      </c>
      <c r="G4" s="21" t="s">
        <v>5</v>
      </c>
      <c r="H4" s="21" t="s">
        <v>6</v>
      </c>
      <c r="I4" s="36"/>
      <c r="J4" s="36"/>
    </row>
    <row r="5" spans="1:10" ht="63.75" customHeight="1" x14ac:dyDescent="0.25">
      <c r="A5" s="18">
        <v>1</v>
      </c>
      <c r="B5" s="15" t="s">
        <v>17</v>
      </c>
      <c r="C5" s="16" t="s">
        <v>40</v>
      </c>
      <c r="D5" s="18" t="s">
        <v>11</v>
      </c>
      <c r="E5" s="18">
        <v>50</v>
      </c>
      <c r="F5" s="19">
        <v>356</v>
      </c>
      <c r="G5" s="19">
        <v>357</v>
      </c>
      <c r="H5" s="19">
        <v>350</v>
      </c>
      <c r="I5" s="19">
        <v>354</v>
      </c>
      <c r="J5" s="18"/>
    </row>
    <row r="6" spans="1:10" x14ac:dyDescent="0.25">
      <c r="A6" s="22" t="s">
        <v>9</v>
      </c>
      <c r="B6" s="22"/>
      <c r="C6" s="22"/>
      <c r="D6" s="22"/>
      <c r="E6" s="22"/>
      <c r="F6" s="22"/>
      <c r="G6" s="22"/>
      <c r="H6" s="22"/>
      <c r="I6" s="22"/>
      <c r="J6" s="23">
        <f>I5*E5</f>
        <v>17700</v>
      </c>
    </row>
    <row r="7" spans="1:10" ht="38.25" customHeight="1" x14ac:dyDescent="0.25">
      <c r="A7" s="24">
        <v>2</v>
      </c>
      <c r="B7" s="15" t="s">
        <v>36</v>
      </c>
      <c r="C7" s="17" t="s">
        <v>41</v>
      </c>
      <c r="D7" s="18" t="s">
        <v>11</v>
      </c>
      <c r="E7" s="18">
        <v>5</v>
      </c>
      <c r="F7" s="19">
        <v>1211</v>
      </c>
      <c r="G7" s="19">
        <v>1241</v>
      </c>
      <c r="H7" s="19">
        <v>1200</v>
      </c>
      <c r="I7" s="19">
        <v>1221</v>
      </c>
      <c r="J7" s="25"/>
    </row>
    <row r="8" spans="1:10" x14ac:dyDescent="0.25">
      <c r="A8" s="26" t="s">
        <v>9</v>
      </c>
      <c r="B8" s="26"/>
      <c r="C8" s="26"/>
      <c r="D8" s="26"/>
      <c r="E8" s="26"/>
      <c r="F8" s="26"/>
      <c r="G8" s="26"/>
      <c r="H8" s="26"/>
      <c r="I8" s="26"/>
      <c r="J8" s="27">
        <f>I7*E7</f>
        <v>6105</v>
      </c>
    </row>
    <row r="9" spans="1:10" ht="67.5" customHeight="1" x14ac:dyDescent="0.25">
      <c r="A9" s="18">
        <v>3</v>
      </c>
      <c r="B9" s="20" t="s">
        <v>18</v>
      </c>
      <c r="C9" s="20" t="s">
        <v>42</v>
      </c>
      <c r="D9" s="18" t="s">
        <v>11</v>
      </c>
      <c r="E9" s="18">
        <v>6</v>
      </c>
      <c r="F9" s="28">
        <v>12117</v>
      </c>
      <c r="G9" s="19">
        <v>12144</v>
      </c>
      <c r="H9" s="19">
        <v>12104</v>
      </c>
      <c r="I9" s="19">
        <f>AVERAGE(G9:H9)</f>
        <v>12124</v>
      </c>
      <c r="J9" s="18"/>
    </row>
    <row r="10" spans="1:10" x14ac:dyDescent="0.25">
      <c r="A10" s="26"/>
      <c r="B10" s="26"/>
      <c r="C10" s="26"/>
      <c r="D10" s="26"/>
      <c r="E10" s="26"/>
      <c r="F10" s="19"/>
      <c r="G10" s="26"/>
      <c r="H10" s="26"/>
      <c r="I10" s="26"/>
      <c r="J10" s="27">
        <f>I9*E9</f>
        <v>72744</v>
      </c>
    </row>
    <row r="11" spans="1:10" ht="30.75" customHeight="1" x14ac:dyDescent="0.25">
      <c r="A11" s="18">
        <v>4</v>
      </c>
      <c r="B11" s="20" t="s">
        <v>19</v>
      </c>
      <c r="C11" s="20" t="s">
        <v>43</v>
      </c>
      <c r="D11" s="18" t="s">
        <v>11</v>
      </c>
      <c r="E11" s="18">
        <v>10</v>
      </c>
      <c r="F11" s="28">
        <v>156</v>
      </c>
      <c r="G11" s="19">
        <v>171</v>
      </c>
      <c r="H11" s="19">
        <v>150</v>
      </c>
      <c r="I11" s="19">
        <f>AVERAGE(F11:H11)</f>
        <v>159</v>
      </c>
      <c r="J11" s="18"/>
    </row>
    <row r="12" spans="1:10" x14ac:dyDescent="0.25">
      <c r="A12" s="26" t="s">
        <v>9</v>
      </c>
      <c r="B12" s="26"/>
      <c r="C12" s="26"/>
      <c r="D12" s="26"/>
      <c r="E12" s="26"/>
      <c r="F12" s="26"/>
      <c r="G12" s="26"/>
      <c r="H12" s="26"/>
      <c r="I12" s="26"/>
      <c r="J12" s="27">
        <f>I11*E11</f>
        <v>1590</v>
      </c>
    </row>
    <row r="13" spans="1:10" ht="58.5" customHeight="1" x14ac:dyDescent="0.25">
      <c r="A13" s="18">
        <v>5</v>
      </c>
      <c r="B13" s="20" t="s">
        <v>39</v>
      </c>
      <c r="C13" s="20" t="s">
        <v>44</v>
      </c>
      <c r="D13" s="18" t="s">
        <v>11</v>
      </c>
      <c r="E13" s="18">
        <v>10</v>
      </c>
      <c r="F13" s="19">
        <v>79</v>
      </c>
      <c r="G13" s="19">
        <v>87</v>
      </c>
      <c r="H13" s="19">
        <v>75</v>
      </c>
      <c r="I13" s="19">
        <v>80</v>
      </c>
      <c r="J13" s="18"/>
    </row>
    <row r="14" spans="1:10" x14ac:dyDescent="0.25">
      <c r="A14" s="26" t="s">
        <v>9</v>
      </c>
      <c r="B14" s="26"/>
      <c r="C14" s="26"/>
      <c r="D14" s="26"/>
      <c r="E14" s="26"/>
      <c r="F14" s="26"/>
      <c r="G14" s="26"/>
      <c r="H14" s="26"/>
      <c r="I14" s="26"/>
      <c r="J14" s="27">
        <f>I13*E13</f>
        <v>800</v>
      </c>
    </row>
    <row r="15" spans="1:10" ht="41.25" customHeight="1" x14ac:dyDescent="0.25">
      <c r="A15" s="18">
        <v>6</v>
      </c>
      <c r="B15" s="20" t="s">
        <v>20</v>
      </c>
      <c r="C15" s="20" t="s">
        <v>34</v>
      </c>
      <c r="D15" s="18" t="s">
        <v>11</v>
      </c>
      <c r="E15" s="18">
        <v>5</v>
      </c>
      <c r="F15" s="19">
        <v>208</v>
      </c>
      <c r="G15" s="19">
        <v>209</v>
      </c>
      <c r="H15" s="19">
        <v>200</v>
      </c>
      <c r="I15" s="19">
        <v>206</v>
      </c>
      <c r="J15" s="18"/>
    </row>
    <row r="16" spans="1:10" x14ac:dyDescent="0.25">
      <c r="A16" s="26" t="s">
        <v>9</v>
      </c>
      <c r="B16" s="26"/>
      <c r="C16" s="26"/>
      <c r="D16" s="26"/>
      <c r="E16" s="26"/>
      <c r="F16" s="26"/>
      <c r="G16" s="26"/>
      <c r="H16" s="26"/>
      <c r="I16" s="26"/>
      <c r="J16" s="27">
        <f>I15*E15</f>
        <v>1030</v>
      </c>
    </row>
    <row r="17" spans="1:11" ht="39" customHeight="1" x14ac:dyDescent="0.25">
      <c r="A17" s="18">
        <v>7</v>
      </c>
      <c r="B17" s="20" t="s">
        <v>21</v>
      </c>
      <c r="C17" s="20" t="s">
        <v>35</v>
      </c>
      <c r="D17" s="18" t="s">
        <v>11</v>
      </c>
      <c r="E17" s="18">
        <v>5</v>
      </c>
      <c r="F17" s="19">
        <v>208</v>
      </c>
      <c r="G17" s="19">
        <v>209</v>
      </c>
      <c r="H17" s="19">
        <v>200</v>
      </c>
      <c r="I17" s="19">
        <v>206</v>
      </c>
      <c r="J17" s="18"/>
    </row>
    <row r="18" spans="1:11" x14ac:dyDescent="0.25">
      <c r="A18" s="29" t="s">
        <v>9</v>
      </c>
      <c r="B18" s="30"/>
      <c r="C18" s="30"/>
      <c r="D18" s="30"/>
      <c r="E18" s="30"/>
      <c r="F18" s="30"/>
      <c r="G18" s="30"/>
      <c r="H18" s="30"/>
      <c r="I18" s="31"/>
      <c r="J18" s="27">
        <f>I17*E17</f>
        <v>1030</v>
      </c>
    </row>
    <row r="19" spans="1:11" ht="48.75" customHeight="1" x14ac:dyDescent="0.25">
      <c r="A19" s="18">
        <v>8</v>
      </c>
      <c r="B19" s="20" t="s">
        <v>22</v>
      </c>
      <c r="C19" s="20" t="s">
        <v>32</v>
      </c>
      <c r="D19" s="18" t="s">
        <v>11</v>
      </c>
      <c r="E19" s="18">
        <v>5</v>
      </c>
      <c r="F19" s="19">
        <v>208</v>
      </c>
      <c r="G19" s="19">
        <v>209</v>
      </c>
      <c r="H19" s="19">
        <v>200</v>
      </c>
      <c r="I19" s="19">
        <v>206</v>
      </c>
      <c r="J19" s="18"/>
    </row>
    <row r="20" spans="1:11" x14ac:dyDescent="0.25">
      <c r="A20" s="29" t="s">
        <v>9</v>
      </c>
      <c r="B20" s="30"/>
      <c r="C20" s="30"/>
      <c r="D20" s="30"/>
      <c r="E20" s="30"/>
      <c r="F20" s="30"/>
      <c r="G20" s="30"/>
      <c r="H20" s="30"/>
      <c r="I20" s="31"/>
      <c r="J20" s="27">
        <f>I19*E19</f>
        <v>1030</v>
      </c>
    </row>
    <row r="21" spans="1:11" ht="51.75" customHeight="1" x14ac:dyDescent="0.25">
      <c r="A21" s="18">
        <v>9</v>
      </c>
      <c r="B21" s="20" t="s">
        <v>23</v>
      </c>
      <c r="C21" s="20" t="s">
        <v>45</v>
      </c>
      <c r="D21" s="18" t="s">
        <v>38</v>
      </c>
      <c r="E21" s="18">
        <v>30</v>
      </c>
      <c r="F21" s="19">
        <v>551</v>
      </c>
      <c r="G21" s="19">
        <v>546</v>
      </c>
      <c r="H21" s="19">
        <v>540</v>
      </c>
      <c r="I21" s="19">
        <v>546</v>
      </c>
      <c r="J21" s="18"/>
    </row>
    <row r="22" spans="1:11" x14ac:dyDescent="0.25">
      <c r="A22" s="29" t="s">
        <v>9</v>
      </c>
      <c r="B22" s="30"/>
      <c r="C22" s="30"/>
      <c r="D22" s="30"/>
      <c r="E22" s="30"/>
      <c r="F22" s="30"/>
      <c r="G22" s="30"/>
      <c r="H22" s="30"/>
      <c r="I22" s="31"/>
      <c r="J22" s="27">
        <f>I21*E21</f>
        <v>16380</v>
      </c>
    </row>
    <row r="23" spans="1:11" ht="40.5" customHeight="1" x14ac:dyDescent="0.25">
      <c r="A23" s="18">
        <v>10</v>
      </c>
      <c r="B23" s="20" t="s">
        <v>24</v>
      </c>
      <c r="C23" s="20" t="s">
        <v>33</v>
      </c>
      <c r="D23" s="18" t="s">
        <v>11</v>
      </c>
      <c r="E23" s="18">
        <v>5</v>
      </c>
      <c r="F23" s="19">
        <v>507</v>
      </c>
      <c r="G23" s="19">
        <v>511</v>
      </c>
      <c r="H23" s="19">
        <v>500</v>
      </c>
      <c r="I23" s="19">
        <f>AVERAGE(F23:H23)</f>
        <v>506</v>
      </c>
      <c r="J23" s="18"/>
    </row>
    <row r="24" spans="1:11" x14ac:dyDescent="0.25">
      <c r="A24" s="29" t="s">
        <v>9</v>
      </c>
      <c r="B24" s="30"/>
      <c r="C24" s="30"/>
      <c r="D24" s="30"/>
      <c r="E24" s="30"/>
      <c r="F24" s="30"/>
      <c r="G24" s="30"/>
      <c r="H24" s="30"/>
      <c r="I24" s="31"/>
      <c r="J24" s="27">
        <f>I23*E23</f>
        <v>2530</v>
      </c>
    </row>
    <row r="25" spans="1:11" ht="39" customHeight="1" x14ac:dyDescent="0.25">
      <c r="A25" s="18">
        <v>11</v>
      </c>
      <c r="B25" s="20" t="s">
        <v>25</v>
      </c>
      <c r="C25" s="20" t="s">
        <v>33</v>
      </c>
      <c r="D25" s="18" t="s">
        <v>11</v>
      </c>
      <c r="E25" s="18">
        <v>5</v>
      </c>
      <c r="F25" s="19">
        <v>507</v>
      </c>
      <c r="G25" s="19">
        <v>511</v>
      </c>
      <c r="H25" s="19">
        <v>500</v>
      </c>
      <c r="I25" s="19">
        <f>AVERAGE(F25:H25)</f>
        <v>506</v>
      </c>
      <c r="J25" s="18"/>
    </row>
    <row r="26" spans="1:11" x14ac:dyDescent="0.25">
      <c r="A26" s="29" t="s">
        <v>9</v>
      </c>
      <c r="B26" s="30"/>
      <c r="C26" s="30"/>
      <c r="D26" s="30"/>
      <c r="E26" s="30"/>
      <c r="F26" s="30"/>
      <c r="G26" s="30"/>
      <c r="H26" s="30"/>
      <c r="I26" s="31"/>
      <c r="J26" s="27">
        <f>I25*E25</f>
        <v>2530</v>
      </c>
    </row>
    <row r="27" spans="1:11" ht="42.75" customHeight="1" x14ac:dyDescent="0.25">
      <c r="A27" s="18">
        <v>12</v>
      </c>
      <c r="B27" s="20" t="s">
        <v>26</v>
      </c>
      <c r="C27" s="20" t="s">
        <v>33</v>
      </c>
      <c r="D27" s="18" t="s">
        <v>11</v>
      </c>
      <c r="E27" s="18">
        <v>5</v>
      </c>
      <c r="F27" s="19">
        <v>507</v>
      </c>
      <c r="G27" s="19">
        <v>511</v>
      </c>
      <c r="H27" s="19">
        <v>500</v>
      </c>
      <c r="I27" s="19">
        <f>AVERAGE(F27:H27)</f>
        <v>506</v>
      </c>
      <c r="J27" s="18"/>
    </row>
    <row r="28" spans="1:11" x14ac:dyDescent="0.25">
      <c r="A28" s="29" t="s">
        <v>9</v>
      </c>
      <c r="B28" s="30"/>
      <c r="C28" s="30"/>
      <c r="D28" s="30"/>
      <c r="E28" s="30"/>
      <c r="F28" s="30"/>
      <c r="G28" s="30"/>
      <c r="H28" s="30"/>
      <c r="I28" s="31"/>
      <c r="J28" s="27">
        <f>I27*E27</f>
        <v>2530</v>
      </c>
    </row>
    <row r="29" spans="1:11" x14ac:dyDescent="0.25">
      <c r="A29" s="26" t="s">
        <v>14</v>
      </c>
      <c r="B29" s="26"/>
      <c r="C29" s="26"/>
      <c r="D29" s="26"/>
      <c r="E29" s="26"/>
      <c r="F29" s="25"/>
      <c r="G29" s="26"/>
      <c r="H29" s="26"/>
      <c r="I29" s="26"/>
      <c r="J29" s="27">
        <f>J6+J8+J10+J12+J14+J16+J18+J20+J22+J24+J26+J28</f>
        <v>125999</v>
      </c>
    </row>
    <row r="30" spans="1:11" x14ac:dyDescent="0.25">
      <c r="A30" s="4"/>
      <c r="B30" s="4"/>
      <c r="C30" s="4"/>
      <c r="D30" s="4"/>
      <c r="E30" s="4"/>
      <c r="F30" s="4"/>
      <c r="G30" s="4"/>
      <c r="H30" s="4"/>
      <c r="I30" s="4"/>
      <c r="J30" s="12"/>
      <c r="K30" s="4"/>
    </row>
    <row r="31" spans="1:11" ht="15.75" x14ac:dyDescent="0.25">
      <c r="A31" s="13" t="s">
        <v>4</v>
      </c>
      <c r="B31" s="14" t="s">
        <v>28</v>
      </c>
      <c r="C31" s="6"/>
      <c r="D31" s="6"/>
      <c r="E31" s="6"/>
      <c r="F31" s="6"/>
      <c r="G31" s="6"/>
      <c r="H31" s="6"/>
      <c r="I31" s="6"/>
      <c r="J31" s="6"/>
      <c r="K31" s="4"/>
    </row>
    <row r="32" spans="1:11" ht="15.75" x14ac:dyDescent="0.25">
      <c r="A32" s="13" t="s">
        <v>5</v>
      </c>
      <c r="B32" s="14" t="s">
        <v>29</v>
      </c>
      <c r="C32" s="6"/>
      <c r="D32" s="6"/>
      <c r="E32" s="6"/>
      <c r="F32" s="6"/>
      <c r="G32" s="6"/>
      <c r="H32" s="6"/>
      <c r="I32" s="6"/>
      <c r="J32" s="6"/>
      <c r="K32" s="4"/>
    </row>
    <row r="33" spans="1:11" ht="15.75" x14ac:dyDescent="0.25">
      <c r="A33" s="13" t="s">
        <v>6</v>
      </c>
      <c r="B33" s="14" t="s">
        <v>30</v>
      </c>
      <c r="C33" s="6"/>
      <c r="D33" s="6"/>
      <c r="E33" s="6"/>
      <c r="F33" s="6"/>
      <c r="G33" s="6"/>
      <c r="H33" s="6"/>
      <c r="I33" s="6"/>
      <c r="J33" s="6"/>
      <c r="K33" s="4"/>
    </row>
    <row r="34" spans="1:11" ht="15.75" x14ac:dyDescent="0.25">
      <c r="A34" s="5"/>
      <c r="B34" s="6"/>
      <c r="D34" s="3"/>
      <c r="E34" s="7"/>
      <c r="F34" s="4"/>
      <c r="G34" s="7"/>
      <c r="H34" s="7"/>
      <c r="I34" s="7"/>
      <c r="J34" s="7"/>
      <c r="K34" s="4"/>
    </row>
    <row r="35" spans="1:11" ht="15.75" x14ac:dyDescent="0.25">
      <c r="A35" s="37" t="s">
        <v>27</v>
      </c>
      <c r="B35" s="37"/>
      <c r="C35" s="6"/>
      <c r="D35" s="4"/>
      <c r="E35" s="4"/>
      <c r="G35" s="4"/>
      <c r="H35" s="4"/>
      <c r="I35" s="4"/>
      <c r="J35" s="4"/>
      <c r="K35" s="4"/>
    </row>
    <row r="36" spans="1:11" ht="15.75" x14ac:dyDescent="0.25">
      <c r="A36" s="8" t="s">
        <v>12</v>
      </c>
      <c r="B36" s="9"/>
      <c r="C36" s="6" t="s">
        <v>15</v>
      </c>
      <c r="D36" s="9"/>
      <c r="E36" s="11" t="s">
        <v>16</v>
      </c>
      <c r="G36" s="4"/>
      <c r="H36" s="4"/>
      <c r="I36" s="4"/>
      <c r="J36" s="4"/>
      <c r="K36" s="4"/>
    </row>
    <row r="37" spans="1:11" ht="15.75" x14ac:dyDescent="0.25">
      <c r="A37" s="2" t="s">
        <v>31</v>
      </c>
      <c r="B37" s="10"/>
      <c r="C37" s="10"/>
      <c r="D37" s="1"/>
      <c r="E37" s="1"/>
    </row>
  </sheetData>
  <mergeCells count="17">
    <mergeCell ref="A26:I26"/>
    <mergeCell ref="A28:I28"/>
    <mergeCell ref="A24:I24"/>
    <mergeCell ref="A22:I22"/>
    <mergeCell ref="A35:B35"/>
    <mergeCell ref="A18:I18"/>
    <mergeCell ref="A20:I20"/>
    <mergeCell ref="A1:J1"/>
    <mergeCell ref="A2:J2"/>
    <mergeCell ref="A3:A4"/>
    <mergeCell ref="B3:B4"/>
    <mergeCell ref="C3:C4"/>
    <mergeCell ref="D3:D4"/>
    <mergeCell ref="E3:E4"/>
    <mergeCell ref="F3:H3"/>
    <mergeCell ref="J3:J4"/>
    <mergeCell ref="I3:I4"/>
  </mergeCells>
  <pageMargins left="0.39370078740157483" right="0.1968503937007874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buhgalter_Evgeniya</cp:lastModifiedBy>
  <cp:lastPrinted>2015-05-20T11:17:02Z</cp:lastPrinted>
  <dcterms:created xsi:type="dcterms:W3CDTF">2014-02-14T07:05:08Z</dcterms:created>
  <dcterms:modified xsi:type="dcterms:W3CDTF">2015-05-21T07:25:49Z</dcterms:modified>
</cp:coreProperties>
</file>